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TE 2" sheetId="1" r:id="rId4"/>
    <sheet state="visible" name="LOTE 3" sheetId="2" r:id="rId5"/>
    <sheet state="visible" name="LOTE 4" sheetId="3" r:id="rId6"/>
  </sheets>
  <definedNames/>
  <calcPr/>
  <extLst>
    <ext uri="GoogleSheetsCustomDataVersion2">
      <go:sheetsCustomData xmlns:go="http://customooxmlschemas.google.com/" r:id="rId7" roundtripDataChecksum="xEaDAvMjQLU8wTmMNNEyhO9yETqeqjj/pjcfRwJDRSM="/>
    </ext>
  </extLst>
</workbook>
</file>

<file path=xl/sharedStrings.xml><?xml version="1.0" encoding="utf-8"?>
<sst xmlns="http://schemas.openxmlformats.org/spreadsheetml/2006/main" count="143" uniqueCount="88">
  <si>
    <t>RELAÇÃO DE PRODUTOS E QUANTITATIVOS -  LOTE 2</t>
  </si>
  <si>
    <t>Lote</t>
  </si>
  <si>
    <t>Produto</t>
  </si>
  <si>
    <t>Especificação</t>
  </si>
  <si>
    <t>Unidade</t>
  </si>
  <si>
    <t>Quantidade</t>
  </si>
  <si>
    <t>Valor Unitário (R$)</t>
  </si>
  <si>
    <t>Valor Total (R$)</t>
  </si>
  <si>
    <t>Lote 2</t>
  </si>
  <si>
    <t>Suplementos vitamínicos e de aminoácidos</t>
  </si>
  <si>
    <t>Produto do tipo Aminomix ou de composição equivalente/similar de qualidade igual ou superior, devendo atender às seguintes especificações técnicas: Suplemento nutricional veterinário - aplicação: caninos, felinos, aves, répteis, mustelídeos, roedores.; composição (1): vitamina a 1000.000 ui, d3 50000 ui, e 1.000 ui; composição (2): b1 200mg, b2 200mg, b6 100mg, biotina 18mg; composição (3): ácido nicotínico 600 mg, taurina 1000mg; composição (4): pantotenato de cálcio 400 mg e outros.</t>
  </si>
  <si>
    <t>Quilograma</t>
  </si>
  <si>
    <t>Suplemento vitamínico e mineral</t>
  </si>
  <si>
    <t>Produto injetável, tipo Bionew, ou equivalente/similar de qualidade igual ou superior, devendo atender às seguintes especificações técnicas: Suplemento nutricional veterinário: Cloridrato de Piridoxina (Vitamina B6) 0,500 g; Nicotinamida (Vitamina B3) 10,000 g; Dexpantenol (Vitamina B5) 1,000 g; Cloridrato de L-Arginina - 2,000 g; Acetil-DL-Metionina 2,000 g; Butafosfana - 10,000 g; Cianocobalamina (Vitamina B12) - 0,150 g;</t>
  </si>
  <si>
    <t>Frasco de 100 mililitros</t>
  </si>
  <si>
    <t>Suplemento vitamínico e aminoácido para animais</t>
  </si>
  <si>
    <t>Produto do tipo Glicopan Pet ou de composição equivalente/similar de qualidade igual ou superior, devendo atender às seguintes especificações técnicas:Vitamina e suplemento mineral veterinário - princípio ativo: complexo b + aminoácidos; concentração/dosagem: .; forma farmacêutica: solução oral; apresentação: frasco 250 ml; componente: seringa;</t>
  </si>
  <si>
    <t>Frasco de 250 mililitros</t>
  </si>
  <si>
    <t>Suplemento vitamínico e mineral de alta concentração</t>
  </si>
  <si>
    <t>Produto do tipo Hemolitan Gold ou de composição equivalente/similar de qualidade igual ou superior, devendo atender às seguintes especificações técnicas: vitaminas, minerais, aminoácidos; concentração/dosagem: forma farmacêutica: solução oral; apresentação: frasco 1l; componente</t>
  </si>
  <si>
    <t>Frasco de 1 Litro</t>
  </si>
  <si>
    <t>Polivitamínico com aminoácidos e eletrólitos</t>
  </si>
  <si>
    <t>Produto do tipo Hidrovit ou de composição equivalente/similar de qualidade igual ou superior, devendo atender às seguintes especificações técnicas: princípio ativo: aminoácidos, vitaminas e eletrólitos; concentração/dosagem: forma farmacêutica: solução oral; apresentação: frasco 250 ml; componente</t>
  </si>
  <si>
    <t>Suplemento rico em calorias para o aporte nutricional para cães e gatos</t>
  </si>
  <si>
    <t>Produto do tipo Nutralife ou de composição equivalente/similar de qualidade igual ou superior, devendo atender às seguintes especificações técnicas: Suplemento nutricional veterinário - aplicação: suplemento hipercalórico; composição (1): aminoácidos essenciais e não essenciais; composição (2): macro e microminerais; composição (3): vitaminas hidro e lipossolúveis; composição (4): ômegas 3 e 6, glicose, prebióticos (mos e fos);</t>
  </si>
  <si>
    <t>Pote de 500 gramas</t>
  </si>
  <si>
    <t>Suplemento em pó de nutrientes para cães, gatos, aves e roedores.</t>
  </si>
  <si>
    <t>Produto do tipo Nutralogic pó ou de composição equivalente/similar de qualidade igual ou superior, devendo atender às seguintes especificações técnicas: aplicação: suplemento neonatos; composição (1): nutrientes com ação antioxidante; composição (2): ácido linolênico (ômega 3); composição (3): ácido linoleico (ômega 6); composição (4)</t>
  </si>
  <si>
    <t>Suplemento em pó com formulação composta por vitaminas, aminoácidos, FOS, MOS e leveduras vivas.</t>
  </si>
  <si>
    <t>Produto do tipo Organew ou de composição equivalente/similar de qualidade igual ou superior, devendo atender às seguintes especificações técnicas: Probiótico - composição: aminoácidos, vitaminas, leveduras e prebiótico; forma farmaceutica: po oral; apresentação: pacote 1 kg;</t>
  </si>
  <si>
    <t>Pacote de 1 Quilograma</t>
  </si>
  <si>
    <t>Suplemento em pasta composta por vitaminas, aminoácidos e elementos pró e prebióticos</t>
  </si>
  <si>
    <t>Produto do tipo Organew pasta ou de composição equivalente/similar de qualidade igual ou superior, devendo atender às seguintes especificações técnicas: Probiótico - composição: aminoácidos, vitaminas, leveduras e prebiótico; forma farmaceutica: po oral; apresentação: pacote 1 kg;</t>
  </si>
  <si>
    <t>Complexo vitamínico indicado para suplementar vitaminas lipossolúveis e hidrossolúveis</t>
  </si>
  <si>
    <t>Produto do tipo Vita Gold Potenciado ou de composição equivalente/similar de qualidade igual ou superior, devendo atender às seguintes especificações técnicas: Vitamina e suplemento mineral veterinário - princípio ativo: vitaminas lipossolúveis e hidrossolúveis; concentração/dosagem: .; forma farmacêutica: solução oral; apresentação: frasco; componente: .;</t>
  </si>
  <si>
    <t>Frasco de 50 mililitros</t>
  </si>
  <si>
    <t>Leite em pó para filhotes de cães</t>
  </si>
  <si>
    <t>Ração para cães - tipo: alimento seco em pó, substituto do leite materno; indicação: neonatos do 1 ao 28 dia de vida; composição básica: gordura, caseína, dextrose, prebiótico, soja, vitaminas; umidade: máximo 6%; proteína bruta: mínimo 32%; extrato etéreo: mínimo 32%; matéria fibrosa: máximo 0,5%; material mineral: sem restrição; cálcio: máximo 2,2%; fósforo: mínimo 0,42%;</t>
  </si>
  <si>
    <t>Embalagem de 300 gramas</t>
  </si>
  <si>
    <t>Leite em pó para filhotes de gatos.</t>
  </si>
  <si>
    <t>Similar ou superior a Support Milk Cat / Leite em pó - tipo: enriquecido, substituto para filhotes de gatos;</t>
  </si>
  <si>
    <t>Lata 300 gramas</t>
  </si>
  <si>
    <t>Patê para animais em recuperação</t>
  </si>
  <si>
    <t>Patê para animais em recuperação – cães: alimento úmido completo e balanceado, indicado para cães debilitados ou em recuperação, com elevada densidade energética e proteica, baixos níveis de carboidratos e enriquecido com vitaminas e minerais. Parâmetros mínimos de referência: Proteína bruta: mínimo de 8% / Energia metabolizável: mínimo de 900 kcal/kg Apresentação: lata com peso líquido entre 150 g e 200 g. Observação: serão aceitos produtos equivalentes de diferentes marcas, desde que atendam à finalidade nutricional proposta.</t>
  </si>
  <si>
    <t>Lata mínimo de 156g</t>
  </si>
  <si>
    <t>Patê para animais em recuperação – gatos: alimento úmido completo e balanceado, indicado para gatos debilitados ou em recuperação, com alta densidade energética e proteica, baixos níveis de carboidratos, enriquecido com vitaminas e minerais. Parâmetros mínimos de referência: Proteína bruta: mínimo de 10% / Energia metabolizável: mínimo de 1.000 kcal/kg Apresentação: lata com peso líquido entre 80 g e 200 g. Observação: serão aceitos produtos equivalentes de diferentes marcas, desde que atendam à finalidade nutricional proposta.</t>
  </si>
  <si>
    <t>Lata mínimo de 85g</t>
  </si>
  <si>
    <t>Patê para cães</t>
  </si>
  <si>
    <t>Alimento úmido para cães: alimento completo e balanceado, do tipo úmido (patê ou similar), indicado para alimentação de cães, com boa palatabilidade e adequado valor nutricional. Composição básica: ingredientes de origem animal (carnes e/ou vísceras), podendo conter fontes decarboidratos, vitaminas e minerais. Níveis de garantia mínimos: Umidade: máximo de 82%; Proteína bruta: mínimo de 6%; Extrato etéreo: mínimo de 3%; Matéria fibrosa: máximo de 3%; Matéria mineral: máximo de 3%;
Apresentação: embalagens entre 80 g e 300g.
Observação: serão aceitos produtos equivalentes de diferentes fabricantes, desde que atendam à finalidade de alimentação para cães</t>
  </si>
  <si>
    <t>Lata de 280g</t>
  </si>
  <si>
    <t>Patê para gatos</t>
  </si>
  <si>
    <t>Pate para animais - animal: gatos; composição: a base de frango, peixe e carne; tipo: umida; apresentação:</t>
  </si>
  <si>
    <t>Ração de cães</t>
  </si>
  <si>
    <t>Ração para cães – alimento completo, seco, extrusado, indicado para cães adultos de pequeno porte, com níveis nutricionais compatíveis com produtos do segmento premium. Composição básica: proteínas de origem animal, vitaminas e minerais. Níveis de garantia: Umidade: máximo 11%; Proteína bruta: mínimo 24%; Extrato etéreo: mínimo 14%; Matéria fibrosa: máximo 4%; Matéria mineral: máximo 8%; Cálcio: máximo 2,0%; Fósforo: mínimo 0,8%.</t>
  </si>
  <si>
    <t>Ração de cobaias</t>
  </si>
  <si>
    <t>Ração para cobaias: alimento completo e balanceado, específico para a espécie, formulado com ingredientes de origem vegetal, com alta digestibilidade e enriquecido com vitamina C estabilizada. Níveis de garantia mínimos: Proteína bruta: mínimo de 16% Fibra bruta: mínimo de 15% Umidade: máximo de 12% Vitamina C: mínimo de 200 mg/kg Apresentação: ração extrusada ou peletizada.</t>
  </si>
  <si>
    <t>Ração de coelhos</t>
  </si>
  <si>
    <t>Ração para coelhos - tipo: peletizada; função: engorda</t>
  </si>
  <si>
    <t>Ração de gatos</t>
  </si>
  <si>
    <t>Ração para felinos - tipo: alimento completo extrusado, para gatos adultos; função: manutenção</t>
  </si>
  <si>
    <t>Ração de peixe</t>
  </si>
  <si>
    <t>Ração para peixes - tipo: extrusada (6 a 12mm diametro); função: peixe na fase terminação; composição: 28 por cento de proteína bruta;</t>
  </si>
  <si>
    <t>Valor (R$) total da proposta LOTE 2:</t>
  </si>
  <si>
    <t>RELAÇÃO DE PRODUTOS E QUANTITATIVOS -  LOTE 3</t>
  </si>
  <si>
    <t>Lote 3</t>
  </si>
  <si>
    <t>Feno Capim Tifton</t>
  </si>
  <si>
    <t>Feno - tipo: gênero cynodon (coast-cross, tifton e outros)</t>
  </si>
  <si>
    <t>Feno de alfafa</t>
  </si>
  <si>
    <t>Feno - tipo: de alfafa; mínimo de 16% de proteína bruta</t>
  </si>
  <si>
    <t>Sal Mineral</t>
  </si>
  <si>
    <t>Sal mineral para bovinos - composição por kg(1): 110g ca; 60mg co; 1.300mg cu; 20 g s; composição por kg(2): 1.207mg de f máximo; 90g p; 55mg i; compos</t>
  </si>
  <si>
    <t>Serragem</t>
  </si>
  <si>
    <t>Serragem - origem: madeira branca; tipo: com raspas curtas e finas; finalidade: para cama de cobaia</t>
  </si>
  <si>
    <t>Valor (R$) total da proposta LOTE 3:</t>
  </si>
  <si>
    <t>RELAÇÃO DE PRODUTOS E QUANTITATIVOS -  LOTE 4</t>
  </si>
  <si>
    <t>Lote 4</t>
  </si>
  <si>
    <t>Creme de Leite Zero Lactose</t>
  </si>
  <si>
    <t>Creme de leite - tipo: esterilizado; uht; zero lactose;</t>
  </si>
  <si>
    <t>Caixa de 200 gramas</t>
  </si>
  <si>
    <t>Leite em pó sem lactose</t>
  </si>
  <si>
    <t>Leite em pó - tipo: sem lactose;</t>
  </si>
  <si>
    <t>Embalagem de 400 gramas</t>
  </si>
  <si>
    <t>Proteína Soro do Leite</t>
  </si>
  <si>
    <t>Módulo nutricional - identificação: proteína; composição: 100% proteína soro do leite; aspecto físico: pó solúvel; indicação: nutrição enteral e oral;</t>
  </si>
  <si>
    <t>Leite de cabra em pó</t>
  </si>
  <si>
    <t>Leite em pó - tipo: de cabra, integral;</t>
  </si>
  <si>
    <t>Lata 400 gramas</t>
  </si>
  <si>
    <t>Valor (R$) total da proposta LOTE 4: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</si>
</sst>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0">
    <font>
      <sz val="10.0"/>
      <color rgb="FF000000"/>
      <name val="Georgia"/>
      <scheme val="minor"/>
    </font>
    <font>
      <color theme="1"/>
      <name val="Arial"/>
    </font>
    <font>
      <b/>
      <sz val="12.0"/>
      <color rgb="FF000000"/>
      <name val="Arial"/>
    </font>
    <font/>
    <font>
      <b/>
      <sz val="11.0"/>
      <color rgb="FF000000"/>
      <name val="Arial"/>
    </font>
    <font>
      <sz val="11.0"/>
      <color rgb="FF000000"/>
      <name val="Arial"/>
    </font>
    <font>
      <color rgb="FF000000"/>
      <name val="Arial"/>
    </font>
    <font>
      <color rgb="FF0A0A0A"/>
      <name val="Arial"/>
    </font>
    <font>
      <b/>
      <sz val="12.0"/>
      <color theme="1"/>
      <name val="Arial"/>
    </font>
    <font>
      <b/>
      <sz val="13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bottom" wrapText="1"/>
    </xf>
    <xf borderId="0" fillId="0" fontId="6" numFmtId="0" xfId="0" applyAlignment="1" applyFont="1">
      <alignment horizontal="center" shrinkToFit="0" vertical="center" wrapText="1"/>
    </xf>
    <xf borderId="4" fillId="0" fontId="6" numFmtId="0" xfId="0" applyAlignment="1" applyBorder="1" applyFont="1">
      <alignment horizontal="center" readingOrder="0" shrinkToFit="0" wrapText="1"/>
    </xf>
    <xf borderId="1" fillId="3" fontId="8" numFmtId="0" xfId="0" applyAlignment="1" applyBorder="1" applyFill="1" applyFont="1">
      <alignment vertical="center"/>
    </xf>
    <xf borderId="2" fillId="3" fontId="1" numFmtId="0" xfId="0" applyBorder="1" applyFont="1"/>
    <xf borderId="2" fillId="3" fontId="1" numFmtId="164" xfId="0" applyBorder="1" applyFont="1" applyNumberFormat="1"/>
    <xf borderId="3" fillId="3" fontId="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1A3438"/>
      </a:dk1>
      <a:lt1>
        <a:srgbClr val="FFFFFF"/>
      </a:lt1>
      <a:dk2>
        <a:srgbClr val="1A3438"/>
      </a:dk2>
      <a:lt2>
        <a:srgbClr val="FFFFFF"/>
      </a:lt2>
      <a:accent1>
        <a:srgbClr val="D77659"/>
      </a:accent1>
      <a:accent2>
        <a:srgbClr val="AB4028"/>
      </a:accent2>
      <a:accent3>
        <a:srgbClr val="004552"/>
      </a:accent3>
      <a:accent4>
        <a:srgbClr val="457D7C"/>
      </a:accent4>
      <a:accent5>
        <a:srgbClr val="50A6A6"/>
      </a:accent5>
      <a:accent6>
        <a:srgbClr val="9BCCC6"/>
      </a:accent6>
      <a:hlink>
        <a:srgbClr val="34A870"/>
      </a:hlink>
      <a:folHlink>
        <a:srgbClr val="34A870"/>
      </a:folHlink>
    </a:clrScheme>
    <a:fontScheme name="Sheets">
      <a:majorFont>
        <a:latin typeface="Georgia"/>
        <a:ea typeface="Georgia"/>
        <a:cs typeface="Georgia"/>
      </a:majorFont>
      <a:minorFont>
        <a:latin typeface="Georgia"/>
        <a:ea typeface="Georgia"/>
        <a:cs typeface="Georg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4" max="4" width="34.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22.5" customHeight="1">
      <c r="A2" s="1"/>
      <c r="B2" s="2" t="s">
        <v>0</v>
      </c>
      <c r="C2" s="3"/>
      <c r="D2" s="3"/>
      <c r="E2" s="3"/>
      <c r="F2" s="3"/>
      <c r="G2" s="3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B4" s="6" t="s">
        <v>8</v>
      </c>
      <c r="C4" s="7" t="s">
        <v>9</v>
      </c>
      <c r="D4" s="8" t="s">
        <v>10</v>
      </c>
      <c r="E4" s="7" t="s">
        <v>11</v>
      </c>
      <c r="F4" s="7">
        <v>10.0</v>
      </c>
      <c r="G4" s="9"/>
      <c r="H4" s="9">
        <f t="shared" ref="H4:H24" si="1">F4*G4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/>
      <c r="B5" s="6" t="s">
        <v>8</v>
      </c>
      <c r="C5" s="10" t="s">
        <v>12</v>
      </c>
      <c r="D5" s="8" t="s">
        <v>13</v>
      </c>
      <c r="E5" s="7" t="s">
        <v>14</v>
      </c>
      <c r="F5" s="7">
        <v>20.0</v>
      </c>
      <c r="G5" s="9"/>
      <c r="H5" s="9">
        <f t="shared" si="1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B6" s="6" t="s">
        <v>8</v>
      </c>
      <c r="C6" s="7" t="s">
        <v>15</v>
      </c>
      <c r="D6" s="8" t="s">
        <v>16</v>
      </c>
      <c r="E6" s="7" t="s">
        <v>17</v>
      </c>
      <c r="F6" s="7">
        <f>4000/250</f>
        <v>16</v>
      </c>
      <c r="G6" s="9"/>
      <c r="H6" s="9">
        <f t="shared" si="1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>
      <c r="A7" s="1"/>
      <c r="B7" s="6" t="s">
        <v>8</v>
      </c>
      <c r="C7" s="7" t="s">
        <v>18</v>
      </c>
      <c r="D7" s="8" t="s">
        <v>19</v>
      </c>
      <c r="E7" s="7" t="s">
        <v>20</v>
      </c>
      <c r="F7" s="7">
        <v>5.0</v>
      </c>
      <c r="G7" s="9"/>
      <c r="H7" s="9">
        <f t="shared" si="1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>
      <c r="A8" s="1"/>
      <c r="B8" s="6" t="s">
        <v>8</v>
      </c>
      <c r="C8" s="7" t="s">
        <v>21</v>
      </c>
      <c r="D8" s="8" t="s">
        <v>22</v>
      </c>
      <c r="E8" s="7" t="s">
        <v>17</v>
      </c>
      <c r="F8" s="7">
        <v>5.0</v>
      </c>
      <c r="G8" s="9"/>
      <c r="H8" s="9">
        <f t="shared" si="1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6" t="s">
        <v>8</v>
      </c>
      <c r="C9" s="7" t="s">
        <v>23</v>
      </c>
      <c r="D9" s="8" t="s">
        <v>24</v>
      </c>
      <c r="E9" s="7" t="s">
        <v>25</v>
      </c>
      <c r="F9" s="7">
        <v>10.0</v>
      </c>
      <c r="G9" s="9"/>
      <c r="H9" s="9">
        <f t="shared" si="1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1"/>
      <c r="B10" s="6" t="s">
        <v>8</v>
      </c>
      <c r="C10" s="7" t="s">
        <v>26</v>
      </c>
      <c r="D10" s="8" t="s">
        <v>27</v>
      </c>
      <c r="E10" s="7" t="s">
        <v>25</v>
      </c>
      <c r="F10" s="7">
        <f>2000/500</f>
        <v>4</v>
      </c>
      <c r="G10" s="9"/>
      <c r="H10" s="9">
        <f t="shared" si="1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6" t="s">
        <v>8</v>
      </c>
      <c r="C11" s="7" t="s">
        <v>28</v>
      </c>
      <c r="D11" s="7" t="s">
        <v>29</v>
      </c>
      <c r="E11" s="7" t="s">
        <v>30</v>
      </c>
      <c r="F11" s="7">
        <v>20.0</v>
      </c>
      <c r="G11" s="9"/>
      <c r="H11" s="9">
        <f t="shared" si="1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1"/>
      <c r="B12" s="6" t="s">
        <v>8</v>
      </c>
      <c r="C12" s="7" t="s">
        <v>31</v>
      </c>
      <c r="D12" s="8" t="s">
        <v>32</v>
      </c>
      <c r="E12" s="7" t="s">
        <v>30</v>
      </c>
      <c r="F12" s="7">
        <v>8.0</v>
      </c>
      <c r="G12" s="9"/>
      <c r="H12" s="9">
        <f t="shared" si="1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1"/>
      <c r="B13" s="6" t="s">
        <v>8</v>
      </c>
      <c r="C13" s="7" t="s">
        <v>33</v>
      </c>
      <c r="D13" s="8" t="s">
        <v>34</v>
      </c>
      <c r="E13" s="7" t="s">
        <v>35</v>
      </c>
      <c r="F13" s="7">
        <f>6000/50</f>
        <v>120</v>
      </c>
      <c r="G13" s="9"/>
      <c r="H13" s="9">
        <f t="shared" si="1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6" t="s">
        <v>8</v>
      </c>
      <c r="C14" s="7" t="s">
        <v>36</v>
      </c>
      <c r="D14" s="8" t="s">
        <v>37</v>
      </c>
      <c r="E14" s="7" t="s">
        <v>38</v>
      </c>
      <c r="F14" s="7">
        <v>8.0</v>
      </c>
      <c r="G14" s="9"/>
      <c r="H14" s="9">
        <f t="shared" si="1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1"/>
      <c r="B15" s="6" t="s">
        <v>8</v>
      </c>
      <c r="C15" s="7" t="s">
        <v>39</v>
      </c>
      <c r="D15" s="8" t="s">
        <v>40</v>
      </c>
      <c r="E15" s="7" t="s">
        <v>41</v>
      </c>
      <c r="F15" s="7">
        <v>10.0</v>
      </c>
      <c r="G15" s="9"/>
      <c r="H15" s="9">
        <f t="shared" si="1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1"/>
      <c r="B16" s="6" t="s">
        <v>8</v>
      </c>
      <c r="C16" s="7" t="s">
        <v>42</v>
      </c>
      <c r="D16" s="11" t="s">
        <v>43</v>
      </c>
      <c r="E16" s="7" t="s">
        <v>44</v>
      </c>
      <c r="F16" s="7">
        <v>100.0</v>
      </c>
      <c r="G16" s="9"/>
      <c r="H16" s="9">
        <f t="shared" si="1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1"/>
      <c r="B17" s="6" t="s">
        <v>8</v>
      </c>
      <c r="C17" s="7" t="s">
        <v>42</v>
      </c>
      <c r="D17" s="11" t="s">
        <v>45</v>
      </c>
      <c r="E17" s="12" t="s">
        <v>46</v>
      </c>
      <c r="F17" s="7">
        <v>100.0</v>
      </c>
      <c r="G17" s="9"/>
      <c r="H17" s="9">
        <f t="shared" si="1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1"/>
      <c r="B18" s="6" t="s">
        <v>8</v>
      </c>
      <c r="C18" s="7" t="s">
        <v>47</v>
      </c>
      <c r="D18" s="13" t="s">
        <v>48</v>
      </c>
      <c r="E18" s="7" t="s">
        <v>49</v>
      </c>
      <c r="F18" s="7">
        <v>100.0</v>
      </c>
      <c r="G18" s="9"/>
      <c r="H18" s="9">
        <f t="shared" si="1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6" t="s">
        <v>8</v>
      </c>
      <c r="C19" s="7" t="s">
        <v>50</v>
      </c>
      <c r="D19" s="8" t="s">
        <v>51</v>
      </c>
      <c r="E19" s="7" t="s">
        <v>49</v>
      </c>
      <c r="F19" s="7">
        <v>80.0</v>
      </c>
      <c r="G19" s="9"/>
      <c r="H19" s="9">
        <f t="shared" si="1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1"/>
      <c r="B20" s="6" t="s">
        <v>8</v>
      </c>
      <c r="C20" s="7" t="s">
        <v>52</v>
      </c>
      <c r="D20" s="13" t="s">
        <v>53</v>
      </c>
      <c r="E20" s="7" t="s">
        <v>11</v>
      </c>
      <c r="F20" s="7">
        <v>250.0</v>
      </c>
      <c r="G20" s="9"/>
      <c r="H20" s="9">
        <f t="shared" si="1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1"/>
      <c r="B21" s="6" t="s">
        <v>8</v>
      </c>
      <c r="C21" s="7" t="s">
        <v>54</v>
      </c>
      <c r="D21" s="13" t="s">
        <v>55</v>
      </c>
      <c r="E21" s="7" t="s">
        <v>11</v>
      </c>
      <c r="F21" s="7">
        <v>140.0</v>
      </c>
      <c r="G21" s="9"/>
      <c r="H21" s="9">
        <f t="shared" si="1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1"/>
      <c r="B22" s="6" t="s">
        <v>8</v>
      </c>
      <c r="C22" s="7" t="s">
        <v>56</v>
      </c>
      <c r="D22" s="8" t="s">
        <v>57</v>
      </c>
      <c r="E22" s="7" t="s">
        <v>11</v>
      </c>
      <c r="F22" s="7">
        <v>60.0</v>
      </c>
      <c r="G22" s="9"/>
      <c r="H22" s="9">
        <f t="shared" si="1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>
      <c r="A23" s="1"/>
      <c r="B23" s="6" t="s">
        <v>8</v>
      </c>
      <c r="C23" s="7" t="s">
        <v>58</v>
      </c>
      <c r="D23" s="8" t="s">
        <v>59</v>
      </c>
      <c r="E23" s="7" t="s">
        <v>11</v>
      </c>
      <c r="F23" s="7">
        <v>600.0</v>
      </c>
      <c r="G23" s="9"/>
      <c r="H23" s="9">
        <f t="shared" si="1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>
      <c r="A24" s="1"/>
      <c r="B24" s="6" t="s">
        <v>8</v>
      </c>
      <c r="C24" s="7" t="s">
        <v>60</v>
      </c>
      <c r="D24" s="8" t="s">
        <v>61</v>
      </c>
      <c r="E24" s="7" t="s">
        <v>11</v>
      </c>
      <c r="F24" s="7">
        <v>80.0</v>
      </c>
      <c r="G24" s="9"/>
      <c r="H24" s="9">
        <f t="shared" si="1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>
      <c r="A25" s="1"/>
      <c r="B25" s="14" t="s">
        <v>62</v>
      </c>
      <c r="C25" s="15"/>
      <c r="D25" s="15"/>
      <c r="E25" s="15"/>
      <c r="F25" s="15"/>
      <c r="G25" s="16"/>
      <c r="H25" s="17">
        <f>SUM(H4:H24)</f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</sheetData>
  <mergeCells count="1">
    <mergeCell ref="B2:H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3" max="3" width="16.38"/>
    <col customWidth="1" min="4" max="4" width="20.0"/>
    <col customWidth="1" min="6" max="6" width="11.13"/>
    <col customWidth="1" min="8" max="8" width="18.7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9.5" customHeight="1">
      <c r="A2" s="1"/>
      <c r="B2" s="2" t="s">
        <v>63</v>
      </c>
      <c r="C2" s="3"/>
      <c r="D2" s="3"/>
      <c r="E2" s="3"/>
      <c r="F2" s="3"/>
      <c r="G2" s="3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B4" s="6" t="s">
        <v>64</v>
      </c>
      <c r="C4" s="6" t="s">
        <v>65</v>
      </c>
      <c r="D4" s="8" t="s">
        <v>66</v>
      </c>
      <c r="E4" s="6" t="s">
        <v>11</v>
      </c>
      <c r="F4" s="6">
        <v>300.0</v>
      </c>
      <c r="G4" s="9"/>
      <c r="H4" s="9">
        <f t="shared" ref="H4:H7" si="1">F4*G4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/>
      <c r="B5" s="6" t="s">
        <v>64</v>
      </c>
      <c r="C5" s="6" t="s">
        <v>67</v>
      </c>
      <c r="D5" s="8" t="s">
        <v>68</v>
      </c>
      <c r="E5" s="6" t="s">
        <v>11</v>
      </c>
      <c r="F5" s="6">
        <v>60.0</v>
      </c>
      <c r="G5" s="9"/>
      <c r="H5" s="9">
        <f t="shared" si="1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B6" s="6" t="s">
        <v>64</v>
      </c>
      <c r="C6" s="6" t="s">
        <v>69</v>
      </c>
      <c r="D6" s="8" t="s">
        <v>70</v>
      </c>
      <c r="E6" s="6" t="s">
        <v>30</v>
      </c>
      <c r="F6" s="6">
        <v>40.0</v>
      </c>
      <c r="G6" s="9"/>
      <c r="H6" s="9">
        <f t="shared" si="1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>
      <c r="A7" s="1"/>
      <c r="B7" s="6" t="s">
        <v>64</v>
      </c>
      <c r="C7" s="6" t="s">
        <v>71</v>
      </c>
      <c r="D7" s="8" t="s">
        <v>72</v>
      </c>
      <c r="E7" s="6" t="s">
        <v>11</v>
      </c>
      <c r="F7" s="6">
        <v>100.0</v>
      </c>
      <c r="G7" s="9"/>
      <c r="H7" s="9">
        <f t="shared" si="1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22.5" customHeight="1">
      <c r="A8" s="1"/>
      <c r="B8" s="14" t="s">
        <v>73</v>
      </c>
      <c r="C8" s="15"/>
      <c r="D8" s="15"/>
      <c r="E8" s="15"/>
      <c r="F8" s="15"/>
      <c r="G8" s="16"/>
      <c r="H8" s="17">
        <f>SUM(H4:H7)</f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mergeCells count="1">
    <mergeCell ref="B2:H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4" max="4" width="20.25"/>
    <col customWidth="1" min="6" max="6" width="10.88"/>
    <col customWidth="1" min="8" max="8" width="17.88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21.0" customHeight="1">
      <c r="A2" s="1"/>
      <c r="B2" s="2" t="s">
        <v>74</v>
      </c>
      <c r="C2" s="3"/>
      <c r="D2" s="3"/>
      <c r="E2" s="3"/>
      <c r="F2" s="3"/>
      <c r="G2" s="3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B4" s="6" t="s">
        <v>75</v>
      </c>
      <c r="C4" s="6" t="s">
        <v>76</v>
      </c>
      <c r="D4" s="7" t="s">
        <v>77</v>
      </c>
      <c r="E4" s="6" t="s">
        <v>78</v>
      </c>
      <c r="F4" s="6">
        <v>500.0</v>
      </c>
      <c r="G4" s="9"/>
      <c r="H4" s="9">
        <f t="shared" ref="H4:H7" si="1">F4*G4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/>
      <c r="B5" s="6" t="s">
        <v>75</v>
      </c>
      <c r="C5" s="6" t="s">
        <v>79</v>
      </c>
      <c r="D5" s="7" t="s">
        <v>80</v>
      </c>
      <c r="E5" s="6" t="s">
        <v>81</v>
      </c>
      <c r="F5" s="6">
        <v>400.0</v>
      </c>
      <c r="G5" s="9"/>
      <c r="H5" s="9">
        <f t="shared" si="1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B6" s="6" t="s">
        <v>75</v>
      </c>
      <c r="C6" s="6" t="s">
        <v>82</v>
      </c>
      <c r="D6" s="7" t="s">
        <v>83</v>
      </c>
      <c r="E6" s="6" t="s">
        <v>11</v>
      </c>
      <c r="F6" s="6">
        <v>5.0</v>
      </c>
      <c r="G6" s="9"/>
      <c r="H6" s="9">
        <f t="shared" si="1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>
      <c r="A7" s="1"/>
      <c r="B7" s="6" t="s">
        <v>75</v>
      </c>
      <c r="C7" s="6" t="s">
        <v>84</v>
      </c>
      <c r="D7" s="7" t="s">
        <v>85</v>
      </c>
      <c r="E7" s="6" t="s">
        <v>86</v>
      </c>
      <c r="F7" s="6">
        <v>200.0</v>
      </c>
      <c r="G7" s="9"/>
      <c r="H7" s="9">
        <f t="shared" si="1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>
      <c r="A8" s="1"/>
      <c r="B8" s="14" t="s">
        <v>87</v>
      </c>
      <c r="C8" s="15"/>
      <c r="D8" s="15"/>
      <c r="E8" s="15"/>
      <c r="F8" s="15"/>
      <c r="G8" s="16"/>
      <c r="H8" s="17">
        <f>SUM(H4:H7)</f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1">
    <mergeCell ref="B2:H2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